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Grad Tuition &amp; Fees" sheetId="2" r:id="rId1"/>
  </sheets>
  <calcPr calcId="162913"/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<sst xmlns="http://schemas.openxmlformats.org/spreadsheetml/2006/main" count="59" uniqueCount="33">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</sst>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3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681.75</v>
      </c>
      <c r="C20" s="12">
        <f t="shared" si="18"/>
        <v>1273.5</v>
      </c>
      <c r="D20" s="12">
        <f t="shared" si="18"/>
        <v>1865.25</v>
      </c>
      <c r="E20" s="12">
        <f t="shared" si="18"/>
        <v>2457</v>
      </c>
      <c r="F20" s="12">
        <f t="shared" si="18"/>
        <v>3048.75</v>
      </c>
      <c r="G20" s="12">
        <f t="shared" si="18"/>
        <v>3640.5</v>
      </c>
      <c r="H20" s="12">
        <f t="shared" si="18"/>
        <v>4232.25</v>
      </c>
      <c r="I20" s="12">
        <f t="shared" si="18"/>
        <v>4824</v>
      </c>
      <c r="J20" s="12">
        <f t="shared" si="18"/>
        <v>5778</v>
      </c>
      <c r="K20" s="12">
        <f t="shared" si="18"/>
        <v>6249</v>
      </c>
      <c r="L20" s="12">
        <f t="shared" si="18"/>
        <v>6720</v>
      </c>
      <c r="M20" s="13">
        <f t="shared" si="18"/>
        <v>7194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963</v>
      </c>
      <c r="C24" s="18">
        <f t="shared" ref="C24" si="19">SUM(B24*2)</f>
        <v>1926</v>
      </c>
      <c r="D24" s="18">
        <f t="shared" ref="D24" si="20">SUM(B24*3)</f>
        <v>2889</v>
      </c>
      <c r="E24" s="18">
        <f t="shared" ref="E24" si="21">SUM(B24*4)</f>
        <v>3852</v>
      </c>
      <c r="F24" s="18">
        <f t="shared" ref="F24" si="22">SUM(B24*5)</f>
        <v>4815</v>
      </c>
      <c r="G24" s="18">
        <f t="shared" ref="G24" si="23">SUM(B24*6)</f>
        <v>5778</v>
      </c>
      <c r="H24" s="18">
        <f t="shared" ref="H24" si="24">SUM(B24*7)</f>
        <v>6741</v>
      </c>
      <c r="I24" s="18">
        <f t="shared" ref="I24" si="25">SUM(B24*8)</f>
        <v>7704</v>
      </c>
      <c r="J24" s="18">
        <f t="shared" ref="J24" si="26">SUM(B24*9)</f>
        <v>8667</v>
      </c>
      <c r="K24" s="18">
        <f t="shared" ref="K24" si="27">SUM(B24*10)</f>
        <v>9630</v>
      </c>
      <c r="L24" s="18">
        <f t="shared" ref="L24" si="28">SUM(B24*11)</f>
        <v>10593</v>
      </c>
      <c r="M24" s="19">
        <v>11550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1173.75</v>
      </c>
      <c r="C36" s="12">
        <f t="shared" si="37"/>
        <v>2257.5</v>
      </c>
      <c r="D36" s="12">
        <f t="shared" si="37"/>
        <v>3341.2499999999995</v>
      </c>
      <c r="E36" s="12">
        <f t="shared" si="37"/>
        <v>4425</v>
      </c>
      <c r="F36" s="12">
        <f t="shared" si="37"/>
        <v>5508.7499999999991</v>
      </c>
      <c r="G36" s="12">
        <f t="shared" si="37"/>
        <v>6592.4999999999991</v>
      </c>
      <c r="H36" s="12">
        <f t="shared" si="37"/>
        <v>7676.2500000000009</v>
      </c>
      <c r="I36" s="12">
        <f t="shared" si="37"/>
        <v>8760</v>
      </c>
      <c r="J36" s="12">
        <f t="shared" si="37"/>
        <v>10206</v>
      </c>
      <c r="K36" s="12">
        <f t="shared" si="37"/>
        <v>11169</v>
      </c>
      <c r="L36" s="12">
        <f t="shared" si="37"/>
        <v>12132</v>
      </c>
      <c r="M36" s="13">
        <f t="shared" si="37"/>
        <v>13089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U6+Ma4YSlmb0cnNnt1XbF5Awg8hW+FPTGnxwvBWooUkr7zvy0JyjfRhRzy5yFLNNLuaxK+hZr9NbMGYnL5H1pg==" saltValue="VPvSxdmQ5ZZtDYspV52De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2022-07-18T18:04:34Z</dcterms:modified>
  <cp:category>tuition</cp:category>
</cp:coreProperties>
</file>